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3\usuarios\Orcamento\ACORDÃO 699\Portal de Transparência\Arquivos Portal de Transparência - AN\Orçamento\2020 - 2º Trimestre\"/>
    </mc:Choice>
  </mc:AlternateContent>
  <xr:revisionPtr revIDLastSave="0" documentId="13_ncr:1_{F0B5F004-6A87-4A6E-8413-160F12EB580D}" xr6:coauthVersionLast="45" xr6:coauthVersionMax="45" xr10:uidLastSave="{00000000-0000-0000-0000-000000000000}"/>
  <bookViews>
    <workbookView xWindow="10230" yWindow="-15" windowWidth="10275" windowHeight="10950" xr2:uid="{00000000-000D-0000-FFFF-FFFF00000000}"/>
  </bookViews>
  <sheets>
    <sheet name="Receitas x Despes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 l="1"/>
  <c r="E19" i="1" l="1"/>
  <c r="F19" i="1"/>
  <c r="E9" i="1"/>
  <c r="B9" i="1"/>
  <c r="B25" i="1" s="1"/>
  <c r="F9" i="1"/>
  <c r="C9" i="1"/>
  <c r="C25" i="1" s="1"/>
  <c r="E25" i="1" l="1"/>
  <c r="E28" i="1" s="1"/>
  <c r="C28" i="1"/>
  <c r="B28" i="1"/>
  <c r="F25" i="1"/>
  <c r="F28" i="1" s="1"/>
</calcChain>
</file>

<file path=xl/sharedStrings.xml><?xml version="1.0" encoding="utf-8"?>
<sst xmlns="http://schemas.openxmlformats.org/spreadsheetml/2006/main" count="43" uniqueCount="39">
  <si>
    <t>Serviço Social do Comércio – Sesc</t>
  </si>
  <si>
    <t>Receita</t>
  </si>
  <si>
    <t>Despesa</t>
  </si>
  <si>
    <t>Especificação</t>
  </si>
  <si>
    <t>Total</t>
  </si>
  <si>
    <t>Receitas Correntes</t>
  </si>
  <si>
    <t>Despesas Correntes</t>
  </si>
  <si>
    <t>Receitas de Contribuições Sociais</t>
  </si>
  <si>
    <t>Pessoal e Encargos</t>
  </si>
  <si>
    <t>Receitas de Prestação de Serviços</t>
  </si>
  <si>
    <t>Uso de Bens e Serviços</t>
  </si>
  <si>
    <t>Receitas de Outros Serviços</t>
  </si>
  <si>
    <t>Despesas Financeiras</t>
  </si>
  <si>
    <t>Receitas Financeiras</t>
  </si>
  <si>
    <t>Transferências a Instituições Privadas s/Fins Lucrativos - Contribuições</t>
  </si>
  <si>
    <t>Transferências das Instituições Privadas s/Fins Lucrativos - Contribuições</t>
  </si>
  <si>
    <t>Outras Transferências a Instituições Privadas s/Fins Lucrativos</t>
  </si>
  <si>
    <t>Outras Transferências das Instituições Privadas s/ Fins Lucrativos</t>
  </si>
  <si>
    <t>Outras Despesas Correntes</t>
  </si>
  <si>
    <t>Transferências de Outras Fontes</t>
  </si>
  <si>
    <t>Outras Receitas Correntes</t>
  </si>
  <si>
    <t>Receitas de Capital</t>
  </si>
  <si>
    <t>Despesas de Capital</t>
  </si>
  <si>
    <t>Operações de Crédito</t>
  </si>
  <si>
    <t>Investimentos</t>
  </si>
  <si>
    <t>Transferências das Instituições Privadas s/Fins Lucrativos - Investimentos</t>
  </si>
  <si>
    <t>Inversões Financeiras</t>
  </si>
  <si>
    <t>Outras Receitas de Capital</t>
  </si>
  <si>
    <t>Transferências a Instituições Privadas s/Fins Lucrativos - Investimentos</t>
  </si>
  <si>
    <t>Outras Despesas de Capital</t>
  </si>
  <si>
    <t>Mobilização de Recursos Financeiros</t>
  </si>
  <si>
    <t>Total da Receita</t>
  </si>
  <si>
    <t>Total da Despesa</t>
  </si>
  <si>
    <t>R$</t>
  </si>
  <si>
    <t>RESUMO DA RECEITA E DA DESPESA SEGUNDO A CATEGORIA ECONÔMICA E GRUPO DE DESPESA</t>
  </si>
  <si>
    <t>Valor Orçado</t>
  </si>
  <si>
    <t>Valor Realizado</t>
  </si>
  <si>
    <t>Administração Nacional</t>
  </si>
  <si>
    <t xml:space="preserve"> 2º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</si>
</sst>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0" fillId="2" borderId="0" xfId="1" applyNumberFormat="1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2" fillId="2" borderId="1" xfId="0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horizontal="right" vertical="center" wrapText="1"/>
    </xf>
    <xf numFmtId="43" fontId="2" fillId="2" borderId="9" xfId="1" applyNumberFormat="1" applyFont="1" applyFill="1" applyBorder="1" applyAlignment="1">
      <alignment horizontal="right" vertical="center" wrapText="1"/>
    </xf>
    <xf numFmtId="43" fontId="5" fillId="2" borderId="9" xfId="1" applyNumberFormat="1" applyFont="1" applyFill="1" applyBorder="1" applyAlignment="1">
      <alignment horizontal="right" vertical="center" wrapText="1"/>
    </xf>
    <xf numFmtId="43" fontId="4" fillId="2" borderId="9" xfId="1" applyNumberFormat="1" applyFont="1" applyFill="1" applyBorder="1" applyAlignment="1">
      <alignment horizontal="right" vertical="center" wrapText="1"/>
    </xf>
    <xf numFmtId="43" fontId="4" fillId="2" borderId="8" xfId="1" applyNumberFormat="1" applyFont="1" applyFill="1" applyBorder="1" applyAlignment="1">
      <alignment vertical="center" wrapText="1"/>
    </xf>
    <xf numFmtId="43" fontId="4" fillId="2" borderId="5" xfId="1" applyNumberFormat="1" applyFont="1" applyFill="1" applyBorder="1" applyAlignment="1">
      <alignment vertical="center" wrapText="1"/>
    </xf>
    <xf numFmtId="43" fontId="4" fillId="2" borderId="6" xfId="1" applyNumberFormat="1" applyFont="1" applyFill="1" applyBorder="1" applyAlignment="1">
      <alignment horizontal="right" vertical="center" wrapText="1"/>
    </xf>
    <xf numFmtId="43" fontId="2" fillId="2" borderId="1" xfId="1" applyNumberFormat="1" applyFont="1" applyFill="1" applyBorder="1" applyAlignment="1">
      <alignment vertical="center" wrapText="1"/>
    </xf>
    <xf numFmtId="43" fontId="3" fillId="2" borderId="9" xfId="0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horizontal="center" vertical="center" wrapText="1"/>
    </xf>
    <xf numFmtId="43" fontId="4" fillId="2" borderId="9" xfId="0" applyNumberFormat="1" applyFont="1" applyFill="1" applyBorder="1" applyAlignment="1">
      <alignment vertical="center" wrapText="1"/>
    </xf>
    <xf numFmtId="43" fontId="5" fillId="2" borderId="9" xfId="0" applyNumberFormat="1" applyFont="1" applyFill="1" applyBorder="1" applyAlignment="1">
      <alignment vertical="center" wrapText="1"/>
    </xf>
    <xf numFmtId="43" fontId="3" fillId="2" borderId="8" xfId="1" applyNumberFormat="1" applyFont="1" applyFill="1" applyBorder="1" applyAlignment="1">
      <alignment vertical="center" wrapText="1"/>
    </xf>
    <xf numFmtId="43" fontId="5" fillId="2" borderId="6" xfId="0" applyNumberFormat="1" applyFont="1" applyFill="1" applyBorder="1" applyAlignment="1">
      <alignment vertical="center" wrapText="1"/>
    </xf>
    <xf numFmtId="43" fontId="3" fillId="2" borderId="5" xfId="1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 wrapText="1"/>
    </xf>
    <xf numFmtId="43" fontId="4" fillId="2" borderId="1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E7" zoomScaleNormal="100" workbookViewId="0">
      <selection activeCell="H18" sqref="H18"/>
    </sheetView>
  </sheetViews>
  <sheetFormatPr defaultColWidth="9.140625" defaultRowHeight="15" x14ac:dyDescent="0.25"/>
  <cols>
    <col min="1" max="1" width="58.5703125" style="11" customWidth="1"/>
    <col min="2" max="3" width="16.7109375" style="16" customWidth="1"/>
    <col min="4" max="4" width="59.140625" style="11" customWidth="1"/>
    <col min="5" max="5" width="16.7109375" style="19" customWidth="1"/>
    <col min="6" max="6" width="16.7109375" style="16" customWidth="1"/>
    <col min="7" max="16384" width="9.140625" style="11"/>
  </cols>
  <sheetData>
    <row r="1" spans="1:6" x14ac:dyDescent="0.25">
      <c r="A1" s="39" t="s">
        <v>34</v>
      </c>
      <c r="B1" s="39"/>
      <c r="C1" s="39"/>
      <c r="D1" s="39"/>
      <c r="E1" s="39"/>
      <c r="F1" s="39"/>
    </row>
    <row r="2" spans="1:6" x14ac:dyDescent="0.25">
      <c r="A2" s="40" t="s">
        <v>38</v>
      </c>
      <c r="B2" s="40"/>
      <c r="C2" s="40"/>
      <c r="D2" s="40"/>
      <c r="E2" s="40"/>
      <c r="F2" s="40"/>
    </row>
    <row r="3" spans="1:6" ht="15.75" thickBot="1" x14ac:dyDescent="0.3">
      <c r="A3" s="12" t="s">
        <v>0</v>
      </c>
    </row>
    <row r="4" spans="1:6" ht="15.75" thickBot="1" x14ac:dyDescent="0.3">
      <c r="A4" s="45" t="s">
        <v>37</v>
      </c>
      <c r="B4" s="46"/>
    </row>
    <row r="5" spans="1:6" ht="15.75" thickBot="1" x14ac:dyDescent="0.3">
      <c r="A5" s="41" t="s">
        <v>33</v>
      </c>
      <c r="B5" s="41"/>
      <c r="C5" s="41"/>
      <c r="D5" s="41"/>
      <c r="E5" s="41"/>
      <c r="F5" s="41"/>
    </row>
    <row r="6" spans="1:6" ht="15.75" thickBot="1" x14ac:dyDescent="0.3">
      <c r="A6" s="42" t="s">
        <v>1</v>
      </c>
      <c r="B6" s="43"/>
      <c r="C6" s="44"/>
      <c r="D6" s="42" t="s">
        <v>2</v>
      </c>
      <c r="E6" s="44"/>
      <c r="F6" s="38"/>
    </row>
    <row r="7" spans="1:6" ht="15.75" thickBot="1" x14ac:dyDescent="0.3">
      <c r="A7" s="13" t="s">
        <v>3</v>
      </c>
      <c r="B7" s="17" t="s">
        <v>35</v>
      </c>
      <c r="C7" s="18" t="s">
        <v>36</v>
      </c>
      <c r="D7" s="14" t="s">
        <v>3</v>
      </c>
      <c r="E7" s="17" t="s">
        <v>35</v>
      </c>
      <c r="F7" s="20" t="s">
        <v>36</v>
      </c>
    </row>
    <row r="8" spans="1:6" ht="9.9499999999999993" customHeight="1" x14ac:dyDescent="0.25">
      <c r="A8" s="1"/>
      <c r="B8" s="21"/>
      <c r="C8" s="21"/>
      <c r="D8" s="2"/>
      <c r="E8" s="29"/>
      <c r="F8" s="30"/>
    </row>
    <row r="9" spans="1:6" ht="15" customHeight="1" x14ac:dyDescent="0.25">
      <c r="A9" s="3" t="s">
        <v>5</v>
      </c>
      <c r="B9" s="22">
        <f>SUM(B10:B17)</f>
        <v>1143949779</v>
      </c>
      <c r="C9" s="22">
        <f>SUM(C10:C17)</f>
        <v>436611314.33999991</v>
      </c>
      <c r="D9" s="4" t="s">
        <v>6</v>
      </c>
      <c r="E9" s="31">
        <f>SUM(E10:E15)</f>
        <v>999950676</v>
      </c>
      <c r="F9" s="31">
        <f>SUM(F10:F15)</f>
        <v>370519964.89999974</v>
      </c>
    </row>
    <row r="10" spans="1:6" ht="15" customHeight="1" x14ac:dyDescent="0.25">
      <c r="A10" s="5" t="s">
        <v>7</v>
      </c>
      <c r="B10" s="23">
        <v>1080010000</v>
      </c>
      <c r="C10" s="23">
        <v>419739521.07999992</v>
      </c>
      <c r="D10" s="6" t="s">
        <v>8</v>
      </c>
      <c r="E10" s="32">
        <v>196076213</v>
      </c>
      <c r="F10" s="23">
        <v>88049567.689999789</v>
      </c>
    </row>
    <row r="11" spans="1:6" ht="15" customHeight="1" x14ac:dyDescent="0.25">
      <c r="A11" s="5" t="s">
        <v>9</v>
      </c>
      <c r="B11" s="23">
        <v>21309179</v>
      </c>
      <c r="C11" s="23">
        <v>5014872.7299999995</v>
      </c>
      <c r="D11" s="6" t="s">
        <v>10</v>
      </c>
      <c r="E11" s="32">
        <v>280673710</v>
      </c>
      <c r="F11" s="23">
        <v>88222575.97999987</v>
      </c>
    </row>
    <row r="12" spans="1:6" ht="15" customHeight="1" x14ac:dyDescent="0.25">
      <c r="A12" s="5" t="s">
        <v>11</v>
      </c>
      <c r="B12" s="23">
        <v>1429100</v>
      </c>
      <c r="C12" s="23">
        <v>228455.88999999998</v>
      </c>
      <c r="D12" s="6" t="s">
        <v>12</v>
      </c>
      <c r="E12" s="32">
        <v>473540</v>
      </c>
      <c r="F12" s="21">
        <v>183507.95999999993</v>
      </c>
    </row>
    <row r="13" spans="1:6" ht="15" customHeight="1" x14ac:dyDescent="0.25">
      <c r="A13" s="5" t="s">
        <v>13</v>
      </c>
      <c r="B13" s="23">
        <v>41201500</v>
      </c>
      <c r="C13" s="23">
        <v>11628464.639999999</v>
      </c>
      <c r="D13" s="6" t="s">
        <v>14</v>
      </c>
      <c r="E13" s="32">
        <v>430485273</v>
      </c>
      <c r="F13" s="21">
        <v>168206502.06</v>
      </c>
    </row>
    <row r="14" spans="1:6" ht="15" customHeight="1" x14ac:dyDescent="0.25">
      <c r="A14" s="5" t="s">
        <v>15</v>
      </c>
      <c r="B14" s="23">
        <v>0</v>
      </c>
      <c r="C14" s="23">
        <v>0</v>
      </c>
      <c r="D14" s="6" t="s">
        <v>16</v>
      </c>
      <c r="E14" s="32">
        <v>92228940</v>
      </c>
      <c r="F14" s="21">
        <v>25857811.210000068</v>
      </c>
    </row>
    <row r="15" spans="1:6" ht="15" customHeight="1" x14ac:dyDescent="0.25">
      <c r="A15" s="5" t="s">
        <v>17</v>
      </c>
      <c r="B15" s="23">
        <v>0</v>
      </c>
      <c r="C15" s="23">
        <v>0</v>
      </c>
      <c r="D15" s="6" t="s">
        <v>18</v>
      </c>
      <c r="E15" s="32">
        <v>13000</v>
      </c>
      <c r="F15" s="21">
        <v>0</v>
      </c>
    </row>
    <row r="16" spans="1:6" ht="15" customHeight="1" x14ac:dyDescent="0.25">
      <c r="A16" s="5" t="s">
        <v>19</v>
      </c>
      <c r="B16" s="21">
        <v>0</v>
      </c>
      <c r="C16" s="21">
        <v>0</v>
      </c>
      <c r="D16" s="6"/>
      <c r="E16" s="32"/>
      <c r="F16" s="21"/>
    </row>
    <row r="17" spans="1:6" ht="15" customHeight="1" x14ac:dyDescent="0.25">
      <c r="A17" s="5" t="s">
        <v>20</v>
      </c>
      <c r="B17" s="21">
        <v>0</v>
      </c>
      <c r="C17" s="21">
        <v>0</v>
      </c>
      <c r="D17" s="6"/>
      <c r="E17" s="32"/>
      <c r="F17" s="21"/>
    </row>
    <row r="18" spans="1:6" ht="9.9499999999999993" customHeight="1" x14ac:dyDescent="0.25">
      <c r="A18" s="3"/>
      <c r="B18" s="22"/>
      <c r="C18" s="22"/>
      <c r="D18" s="4"/>
      <c r="E18" s="31"/>
      <c r="F18" s="22"/>
    </row>
    <row r="19" spans="1:6" x14ac:dyDescent="0.25">
      <c r="A19" s="3" t="s">
        <v>21</v>
      </c>
      <c r="B19" s="22">
        <f>SUM(B20:B22)</f>
        <v>0</v>
      </c>
      <c r="C19" s="22">
        <f>SUM(C20:C22)</f>
        <v>0</v>
      </c>
      <c r="D19" s="4" t="s">
        <v>22</v>
      </c>
      <c r="E19" s="22">
        <f>SUM(E20:E23)</f>
        <v>186672655</v>
      </c>
      <c r="F19" s="22">
        <f>SUM(F20:F23)</f>
        <v>72325091.320000008</v>
      </c>
    </row>
    <row r="20" spans="1:6" ht="15" customHeight="1" x14ac:dyDescent="0.25">
      <c r="A20" s="5" t="s">
        <v>23</v>
      </c>
      <c r="B20" s="23">
        <v>0</v>
      </c>
      <c r="C20" s="23">
        <v>0</v>
      </c>
      <c r="D20" s="6" t="s">
        <v>24</v>
      </c>
      <c r="E20" s="32">
        <v>63498590</v>
      </c>
      <c r="F20" s="23">
        <v>15912275.720000003</v>
      </c>
    </row>
    <row r="21" spans="1:6" ht="15" customHeight="1" x14ac:dyDescent="0.25">
      <c r="A21" s="5" t="s">
        <v>25</v>
      </c>
      <c r="B21" s="23">
        <v>0</v>
      </c>
      <c r="C21" s="23">
        <v>0</v>
      </c>
      <c r="D21" s="6" t="s">
        <v>26</v>
      </c>
      <c r="E21" s="32">
        <v>0</v>
      </c>
      <c r="F21" s="23">
        <v>0</v>
      </c>
    </row>
    <row r="22" spans="1:6" ht="15" customHeight="1" x14ac:dyDescent="0.25">
      <c r="A22" s="5" t="s">
        <v>27</v>
      </c>
      <c r="B22" s="23">
        <v>0</v>
      </c>
      <c r="C22" s="23">
        <v>0</v>
      </c>
      <c r="D22" s="6" t="s">
        <v>28</v>
      </c>
      <c r="E22" s="32">
        <v>123174065</v>
      </c>
      <c r="F22" s="23">
        <v>56412815.600000009</v>
      </c>
    </row>
    <row r="23" spans="1:6" ht="15" customHeight="1" x14ac:dyDescent="0.25">
      <c r="A23" s="3"/>
      <c r="B23" s="24"/>
      <c r="C23" s="24"/>
      <c r="D23" s="6" t="s">
        <v>29</v>
      </c>
      <c r="E23" s="32">
        <v>0</v>
      </c>
      <c r="F23" s="21">
        <v>0</v>
      </c>
    </row>
    <row r="24" spans="1:6" ht="9.9499999999999993" customHeight="1" x14ac:dyDescent="0.25">
      <c r="A24" s="3"/>
      <c r="B24" s="24"/>
      <c r="C24" s="24"/>
      <c r="D24" s="6"/>
      <c r="E24" s="32"/>
      <c r="F24" s="22"/>
    </row>
    <row r="25" spans="1:6" x14ac:dyDescent="0.25">
      <c r="A25" s="3" t="s">
        <v>4</v>
      </c>
      <c r="B25" s="24">
        <f>B9+B19</f>
        <v>1143949779</v>
      </c>
      <c r="C25" s="24">
        <f>C9+C19</f>
        <v>436611314.33999991</v>
      </c>
      <c r="D25" s="4" t="s">
        <v>4</v>
      </c>
      <c r="E25" s="24">
        <f>E9+E19</f>
        <v>1186623331</v>
      </c>
      <c r="F25" s="24">
        <f>F9+F19</f>
        <v>442845056.21999973</v>
      </c>
    </row>
    <row r="26" spans="1:6" ht="9.9499999999999993" customHeight="1" x14ac:dyDescent="0.25">
      <c r="A26" s="3"/>
      <c r="B26" s="25"/>
      <c r="C26" s="24"/>
      <c r="D26" s="6"/>
      <c r="E26" s="32"/>
      <c r="F26" s="33"/>
    </row>
    <row r="27" spans="1:6" ht="15.75" thickBot="1" x14ac:dyDescent="0.3">
      <c r="A27" s="10" t="s">
        <v>30</v>
      </c>
      <c r="B27" s="26">
        <v>42673552</v>
      </c>
      <c r="C27" s="27"/>
      <c r="D27" s="7"/>
      <c r="E27" s="34"/>
      <c r="F27" s="35"/>
    </row>
    <row r="28" spans="1:6" ht="18" customHeight="1" thickBot="1" x14ac:dyDescent="0.3">
      <c r="A28" s="8" t="s">
        <v>31</v>
      </c>
      <c r="B28" s="28">
        <f>B25+B27</f>
        <v>1186623331</v>
      </c>
      <c r="C28" s="28">
        <f>C25+C27</f>
        <v>436611314.33999991</v>
      </c>
      <c r="D28" s="9" t="s">
        <v>32</v>
      </c>
      <c r="E28" s="36">
        <f>E25</f>
        <v>1186623331</v>
      </c>
      <c r="F28" s="37">
        <f>F25+F27</f>
        <v>442845056.21999973</v>
      </c>
    </row>
    <row r="29" spans="1:6" x14ac:dyDescent="0.25">
      <c r="A29" s="15"/>
    </row>
  </sheetData>
  <mergeCells count="6">
    <mergeCell ref="A1:F1"/>
    <mergeCell ref="A2:F2"/>
    <mergeCell ref="A5:F5"/>
    <mergeCell ref="A6:C6"/>
    <mergeCell ref="A4:B4"/>
    <mergeCell ref="D6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x Despesas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Vitor Lima</cp:lastModifiedBy>
  <cp:lastPrinted>2020-04-22T17:04:24Z</cp:lastPrinted>
  <dcterms:created xsi:type="dcterms:W3CDTF">2017-05-25T18:15:34Z</dcterms:created>
  <dcterms:modified xsi:type="dcterms:W3CDTF">2020-07-23T15:00:02Z</dcterms:modified>
</cp:coreProperties>
</file>